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D7FF5EB8-A87D-4F45-9C60-425074A8C489}"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<sst xmlns="http://schemas.openxmlformats.org/spreadsheetml/2006/main" count="444" uniqueCount="341">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</sst>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135</v>
      </c>
      <c r="B10" s="139"/>
      <c r="C10" s="139"/>
      <c r="D10" s="135" t="str">
        <f>VLOOKUP(A10,datos,2,0)</f>
        <v>Técnico/a 2</v>
      </c>
      <c r="E10" s="135"/>
      <c r="F10" s="135"/>
      <c r="G10" s="172" t="str">
        <f>VLOOKUP(A10,datos,3,0)</f>
        <v>Economista en el sector energético</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Técnico/a economista especializado en comercialización de energía eléctrica y gas.</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5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 año de experiencia global en el sector de la Ingeniería/Consultoría del Transporte (u otros sectores regulados).</v>
      </c>
      <c r="C20" s="108"/>
      <c r="D20" s="108"/>
      <c r="E20" s="108"/>
      <c r="F20" s="108"/>
      <c r="G20" s="108"/>
      <c r="H20" s="108"/>
      <c r="I20" s="43"/>
      <c r="J20" s="89"/>
      <c r="K20" s="89"/>
      <c r="L20" s="90"/>
    </row>
    <row r="21" spans="1:12" s="2" customFormat="1" ht="60" customHeight="1" thickBot="1" x14ac:dyDescent="0.3">
      <c r="A21" s="35" t="s">
        <v>38</v>
      </c>
      <c r="B21" s="107" t="str">
        <f>VLOOKUP(A10,datos,8,0)</f>
        <v>Al menos 1 año de experiencia en la comparación de precios dentro del sector energético (electricidad y gas).</v>
      </c>
      <c r="C21" s="107"/>
      <c r="D21" s="107"/>
      <c r="E21" s="107"/>
      <c r="F21" s="107"/>
      <c r="G21" s="107"/>
      <c r="H21" s="107"/>
      <c r="I21" s="43"/>
      <c r="J21" s="89"/>
      <c r="K21" s="89"/>
      <c r="L21" s="90"/>
    </row>
    <row r="22" spans="1:12" s="2" customFormat="1" ht="60" customHeight="1" thickBot="1" x14ac:dyDescent="0.3">
      <c r="A22" s="35" t="s">
        <v>39</v>
      </c>
      <c r="B22" s="107" t="str">
        <f>VLOOKUP(A10,datos,9,0)</f>
        <v>Al menos 1 año de experiencia en las funciones descritas en el apartado 1.14.</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tv1nERA9lSqfIMqdyMe8dwOy3JOPolut4896j5lUXvsUxzKPMQEWHrveRHCL7xUf1nWGqj1c1vZeUkG8FMWG6w==" saltValue="6VuhQQ8AR1CFRmX9HyeegA=="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2024-12-30T08:28:48Z</dcterms:modified>
</cp:coreProperties>
</file>